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<sst xmlns="http://schemas.openxmlformats.org/spreadsheetml/2006/main" count="79">
  <si>
    <t>行政区域</t>
  </si>
  <si>
    <t>行政中心</t>
  </si>
  <si>
    <t>上海到此地火车票硬座
原价（元）</t>
  </si>
  <si>
    <t>上海到此地火车票硬座
学生价（元）</t>
  </si>
  <si>
    <t xml:space="preserve">上海到此高铁票二等座
原价（元） </t>
  </si>
  <si>
    <t xml:space="preserve">上海到此高铁票二等座
学生价（元） </t>
  </si>
  <si>
    <t>上海到此地火车票卧铺
原价（元）</t>
  </si>
  <si>
    <t>上海到此地火车票卧铺
学生价（元）</t>
  </si>
  <si>
    <t>备注</t>
  </si>
  <si>
    <t xml:space="preserve">安徽省 </t>
  </si>
  <si>
    <t>合肥</t>
  </si>
  <si>
    <t>澳门</t>
  </si>
  <si>
    <t>无高铁</t>
  </si>
  <si>
    <t>参考深圳</t>
  </si>
  <si>
    <t>北京市</t>
  </si>
  <si>
    <t>北京</t>
  </si>
  <si>
    <t xml:space="preserve">福建省 </t>
  </si>
  <si>
    <t>福州</t>
  </si>
  <si>
    <t xml:space="preserve">甘肃省   </t>
  </si>
  <si>
    <t>兰州</t>
  </si>
  <si>
    <t xml:space="preserve">广东省 </t>
  </si>
  <si>
    <t>广州</t>
  </si>
  <si>
    <t>广西</t>
  </si>
  <si>
    <t>南宁</t>
  </si>
  <si>
    <t xml:space="preserve">贵州省 </t>
  </si>
  <si>
    <t>贵阳</t>
  </si>
  <si>
    <t xml:space="preserve">海南省 </t>
  </si>
  <si>
    <t>海口</t>
  </si>
  <si>
    <t xml:space="preserve">河北省 </t>
  </si>
  <si>
    <t>石家庄</t>
  </si>
  <si>
    <t xml:space="preserve">河南省  </t>
  </si>
  <si>
    <t>郑州</t>
  </si>
  <si>
    <t xml:space="preserve">黑龙江省 </t>
  </si>
  <si>
    <t>哈尔滨</t>
  </si>
  <si>
    <t xml:space="preserve">湖北省  </t>
  </si>
  <si>
    <t>武汉</t>
  </si>
  <si>
    <t xml:space="preserve">湖南省  </t>
  </si>
  <si>
    <t>长沙</t>
  </si>
  <si>
    <t xml:space="preserve">吉林省 </t>
  </si>
  <si>
    <t>长春</t>
  </si>
  <si>
    <t>江苏省</t>
  </si>
  <si>
    <t>南京</t>
  </si>
  <si>
    <t>江西省</t>
  </si>
  <si>
    <t>南昌</t>
  </si>
  <si>
    <t xml:space="preserve">辽宁省 </t>
  </si>
  <si>
    <t>沈阳</t>
  </si>
  <si>
    <t>内蒙古</t>
  </si>
  <si>
    <t>呼和浩特</t>
  </si>
  <si>
    <t>宁夏</t>
  </si>
  <si>
    <t>银川</t>
  </si>
  <si>
    <t>青海省</t>
  </si>
  <si>
    <t>西宁</t>
  </si>
  <si>
    <t>山东省</t>
  </si>
  <si>
    <t>济南</t>
  </si>
  <si>
    <t xml:space="preserve">山西省 </t>
  </si>
  <si>
    <t>太原</t>
  </si>
  <si>
    <t xml:space="preserve">陕西省 </t>
  </si>
  <si>
    <t>西安</t>
  </si>
  <si>
    <t>上海市</t>
  </si>
  <si>
    <t>上海</t>
  </si>
  <si>
    <t xml:space="preserve">四川省 </t>
  </si>
  <si>
    <t>成都</t>
  </si>
  <si>
    <t>台湾</t>
  </si>
  <si>
    <t>台北</t>
  </si>
  <si>
    <t>参考福州</t>
  </si>
  <si>
    <t>天津市</t>
  </si>
  <si>
    <t>天津</t>
  </si>
  <si>
    <t>西藏</t>
  </si>
  <si>
    <t>拉萨</t>
  </si>
  <si>
    <t>香港</t>
  </si>
  <si>
    <t>新疆</t>
  </si>
  <si>
    <t>乌鲁木齐</t>
  </si>
  <si>
    <t xml:space="preserve">云南省  </t>
  </si>
  <si>
    <t>昆明</t>
  </si>
  <si>
    <t xml:space="preserve">浙江省 </t>
  </si>
  <si>
    <t>杭州</t>
  </si>
  <si>
    <t>重庆市</t>
  </si>
  <si>
    <t>重庆</t>
  </si>
  <si>
    <t>（2016年12月5日更新，仅供参考）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</si>
</sst>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/>
    </xf>
    <xf numFmtId="176" fontId="3" fillId="3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/>
    <xf numFmtId="176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66CCFF"/>
      <color rgb="0099CCFF"/>
      <color rgb="00CCFFCC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tabSelected="1" workbookViewId="0">
      <selection activeCell="H41" sqref="H41"/>
    </sheetView>
  </sheetViews>
  <sheetFormatPr defaultColWidth="9" defaultRowHeight="13.5"/>
  <cols>
    <col min="1" max="1" width="11.375" customWidth="1"/>
    <col min="2" max="2" width="9.375" customWidth="1"/>
    <col min="3" max="3" width="21.625" customWidth="1"/>
    <col min="4" max="4" width="23.75" customWidth="1"/>
    <col min="5" max="5" width="22.125" customWidth="1"/>
    <col min="6" max="6" width="22" customWidth="1"/>
    <col min="7" max="7" width="20.75" customWidth="1"/>
    <col min="8" max="8" width="22.375" customWidth="1"/>
    <col min="9" max="9" width="11.5" customWidth="1"/>
  </cols>
  <sheetData>
    <row r="1" customFormat="1" ht="33" customHeight="1" spans="1:9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2" t="s">
        <v>8</v>
      </c>
    </row>
    <row r="2" customFormat="1" spans="1:9">
      <c r="A2" s="6" t="s">
        <v>9</v>
      </c>
      <c r="B2" s="7" t="s">
        <v>10</v>
      </c>
      <c r="C2" s="8">
        <v>79.5</v>
      </c>
      <c r="D2" s="9">
        <f t="shared" ref="D2:D35" si="0">C2/2</f>
        <v>39.75</v>
      </c>
      <c r="E2" s="10">
        <v>196</v>
      </c>
      <c r="F2" s="11">
        <f t="shared" ref="F2:F9" si="1">E2*0.75</f>
        <v>147</v>
      </c>
      <c r="G2" s="12">
        <v>152.5</v>
      </c>
      <c r="H2" s="13">
        <f t="shared" ref="H2:H35" si="2">G2-D2</f>
        <v>112.75</v>
      </c>
      <c r="I2" s="17"/>
    </row>
    <row r="3" customFormat="1" spans="1:9">
      <c r="A3" s="6" t="s">
        <v>11</v>
      </c>
      <c r="B3" s="7" t="s">
        <v>11</v>
      </c>
      <c r="C3" s="8">
        <v>234</v>
      </c>
      <c r="D3" s="9">
        <f t="shared" si="0"/>
        <v>117</v>
      </c>
      <c r="E3" s="10" t="s">
        <v>12</v>
      </c>
      <c r="F3" s="11"/>
      <c r="G3" s="12">
        <v>391</v>
      </c>
      <c r="H3" s="13">
        <f t="shared" si="2"/>
        <v>274</v>
      </c>
      <c r="I3" s="18" t="s">
        <v>13</v>
      </c>
    </row>
    <row r="4" customFormat="1" spans="1:9">
      <c r="A4" s="6" t="s">
        <v>14</v>
      </c>
      <c r="B4" s="7" t="s">
        <v>15</v>
      </c>
      <c r="C4" s="8">
        <v>177.5</v>
      </c>
      <c r="D4" s="9">
        <f t="shared" si="0"/>
        <v>88.75</v>
      </c>
      <c r="E4" s="10">
        <v>553</v>
      </c>
      <c r="F4" s="11">
        <f t="shared" si="1"/>
        <v>414.75</v>
      </c>
      <c r="G4" s="12">
        <v>304.5</v>
      </c>
      <c r="H4" s="13">
        <f t="shared" si="2"/>
        <v>215.75</v>
      </c>
      <c r="I4" s="17"/>
    </row>
    <row r="5" customFormat="1" spans="1:9">
      <c r="A5" s="6" t="s">
        <v>16</v>
      </c>
      <c r="B5" s="7" t="s">
        <v>17</v>
      </c>
      <c r="C5" s="8">
        <v>128.5</v>
      </c>
      <c r="D5" s="9">
        <f t="shared" si="0"/>
        <v>64.25</v>
      </c>
      <c r="E5" s="10">
        <v>377.5</v>
      </c>
      <c r="F5" s="11">
        <f t="shared" si="1"/>
        <v>283.125</v>
      </c>
      <c r="G5" s="12">
        <v>222.5</v>
      </c>
      <c r="H5" s="13">
        <f t="shared" si="2"/>
        <v>158.25</v>
      </c>
      <c r="I5" s="17"/>
    </row>
    <row r="6" customFormat="1" spans="1:9">
      <c r="A6" s="6" t="s">
        <v>18</v>
      </c>
      <c r="B6" s="7" t="s">
        <v>19</v>
      </c>
      <c r="C6" s="8">
        <v>240</v>
      </c>
      <c r="D6" s="9">
        <f t="shared" si="0"/>
        <v>120</v>
      </c>
      <c r="E6" s="10" t="s">
        <v>12</v>
      </c>
      <c r="F6" s="11"/>
      <c r="G6" s="12">
        <v>408</v>
      </c>
      <c r="H6" s="13">
        <f t="shared" si="2"/>
        <v>288</v>
      </c>
      <c r="I6" s="17"/>
    </row>
    <row r="7" customFormat="1" spans="1:9">
      <c r="A7" s="6" t="s">
        <v>20</v>
      </c>
      <c r="B7" s="7" t="s">
        <v>21</v>
      </c>
      <c r="C7" s="8">
        <v>189.5</v>
      </c>
      <c r="D7" s="9">
        <f t="shared" si="0"/>
        <v>94.75</v>
      </c>
      <c r="E7" s="10">
        <v>793</v>
      </c>
      <c r="F7" s="11">
        <f t="shared" si="1"/>
        <v>594.75</v>
      </c>
      <c r="G7" s="12">
        <v>322.5</v>
      </c>
      <c r="H7" s="13">
        <f t="shared" si="2"/>
        <v>227.75</v>
      </c>
      <c r="I7" s="17"/>
    </row>
    <row r="8" customFormat="1" spans="1:9">
      <c r="A8" s="6" t="s">
        <v>22</v>
      </c>
      <c r="B8" s="7" t="s">
        <v>23</v>
      </c>
      <c r="C8" s="8">
        <v>240</v>
      </c>
      <c r="D8" s="9">
        <f t="shared" si="0"/>
        <v>120</v>
      </c>
      <c r="E8" s="10">
        <v>767.5</v>
      </c>
      <c r="F8" s="11">
        <f t="shared" si="1"/>
        <v>575.625</v>
      </c>
      <c r="G8" s="12">
        <v>408</v>
      </c>
      <c r="H8" s="13">
        <f t="shared" si="2"/>
        <v>288</v>
      </c>
      <c r="I8" s="17"/>
    </row>
    <row r="9" customFormat="1" spans="1:9">
      <c r="A9" s="6" t="s">
        <v>24</v>
      </c>
      <c r="B9" s="7" t="s">
        <v>25</v>
      </c>
      <c r="C9" s="8">
        <v>229</v>
      </c>
      <c r="D9" s="9">
        <f t="shared" si="0"/>
        <v>114.5</v>
      </c>
      <c r="E9" s="10">
        <v>734.5</v>
      </c>
      <c r="F9" s="11">
        <f t="shared" si="1"/>
        <v>550.875</v>
      </c>
      <c r="G9" s="12">
        <v>389</v>
      </c>
      <c r="H9" s="13">
        <f t="shared" si="2"/>
        <v>274.5</v>
      </c>
      <c r="I9" s="17"/>
    </row>
    <row r="10" customFormat="1" spans="1:9">
      <c r="A10" s="6" t="s">
        <v>26</v>
      </c>
      <c r="B10" s="7" t="s">
        <v>27</v>
      </c>
      <c r="C10" s="8">
        <v>325.5</v>
      </c>
      <c r="D10" s="9">
        <f t="shared" si="0"/>
        <v>162.75</v>
      </c>
      <c r="E10" s="10" t="s">
        <v>12</v>
      </c>
      <c r="F10" s="11"/>
      <c r="G10" s="12">
        <v>575.5</v>
      </c>
      <c r="H10" s="13">
        <f t="shared" si="2"/>
        <v>412.75</v>
      </c>
      <c r="I10" s="17"/>
    </row>
    <row r="11" customFormat="1" spans="1:9">
      <c r="A11" s="6" t="s">
        <v>28</v>
      </c>
      <c r="B11" s="14" t="s">
        <v>29</v>
      </c>
      <c r="C11" s="8">
        <v>173.5</v>
      </c>
      <c r="D11" s="9">
        <f t="shared" si="0"/>
        <v>86.75</v>
      </c>
      <c r="E11" s="10">
        <v>623.5</v>
      </c>
      <c r="F11" s="11">
        <f t="shared" ref="F11:F19" si="3">E11*0.75</f>
        <v>467.625</v>
      </c>
      <c r="G11" s="12">
        <v>296.5</v>
      </c>
      <c r="H11" s="13">
        <f t="shared" si="2"/>
        <v>209.75</v>
      </c>
      <c r="I11" s="17"/>
    </row>
    <row r="12" customFormat="1" spans="1:9">
      <c r="A12" s="6" t="s">
        <v>30</v>
      </c>
      <c r="B12" s="7" t="s">
        <v>31</v>
      </c>
      <c r="C12" s="8">
        <v>128.5</v>
      </c>
      <c r="D12" s="9">
        <f t="shared" si="0"/>
        <v>64.25</v>
      </c>
      <c r="E12" s="10">
        <v>447</v>
      </c>
      <c r="F12" s="11">
        <f t="shared" si="3"/>
        <v>335.25</v>
      </c>
      <c r="G12" s="12">
        <v>222.5</v>
      </c>
      <c r="H12" s="13">
        <f t="shared" si="2"/>
        <v>158.25</v>
      </c>
      <c r="I12" s="17"/>
    </row>
    <row r="13" customFormat="1" spans="1:9">
      <c r="A13" s="6" t="s">
        <v>32</v>
      </c>
      <c r="B13" s="7" t="s">
        <v>33</v>
      </c>
      <c r="C13" s="8">
        <v>273.5</v>
      </c>
      <c r="D13" s="9">
        <f t="shared" si="0"/>
        <v>136.75</v>
      </c>
      <c r="E13" s="10">
        <v>977.5</v>
      </c>
      <c r="F13" s="11">
        <f t="shared" si="3"/>
        <v>733.125</v>
      </c>
      <c r="G13" s="12">
        <v>463.5</v>
      </c>
      <c r="H13" s="13">
        <f t="shared" si="2"/>
        <v>326.75</v>
      </c>
      <c r="I13" s="17"/>
    </row>
    <row r="14" customFormat="1" spans="1:9">
      <c r="A14" s="6" t="s">
        <v>34</v>
      </c>
      <c r="B14" s="7" t="s">
        <v>35</v>
      </c>
      <c r="C14" s="8">
        <v>122</v>
      </c>
      <c r="D14" s="9">
        <f t="shared" si="0"/>
        <v>61</v>
      </c>
      <c r="E14" s="10">
        <v>301.5</v>
      </c>
      <c r="F14" s="11">
        <f t="shared" si="3"/>
        <v>226.125</v>
      </c>
      <c r="G14" s="12">
        <v>219</v>
      </c>
      <c r="H14" s="13">
        <f t="shared" si="2"/>
        <v>158</v>
      </c>
      <c r="I14" s="17"/>
    </row>
    <row r="15" customFormat="1" spans="1:9">
      <c r="A15" s="6" t="s">
        <v>36</v>
      </c>
      <c r="B15" s="7" t="s">
        <v>37</v>
      </c>
      <c r="C15" s="8">
        <v>148.5</v>
      </c>
      <c r="D15" s="9">
        <f t="shared" si="0"/>
        <v>74.25</v>
      </c>
      <c r="E15" s="10">
        <v>478</v>
      </c>
      <c r="F15" s="11">
        <f t="shared" si="3"/>
        <v>358.5</v>
      </c>
      <c r="G15" s="12">
        <v>254.5</v>
      </c>
      <c r="H15" s="13">
        <f t="shared" si="2"/>
        <v>180.25</v>
      </c>
      <c r="I15" s="17"/>
    </row>
    <row r="16" customFormat="1" spans="1:9">
      <c r="A16" s="6" t="s">
        <v>38</v>
      </c>
      <c r="B16" s="7" t="s">
        <v>39</v>
      </c>
      <c r="C16" s="8">
        <v>251</v>
      </c>
      <c r="D16" s="9">
        <f t="shared" si="0"/>
        <v>125.5</v>
      </c>
      <c r="E16" s="10">
        <v>874.5</v>
      </c>
      <c r="F16" s="11">
        <f t="shared" si="3"/>
        <v>655.875</v>
      </c>
      <c r="G16" s="12">
        <v>426</v>
      </c>
      <c r="H16" s="13">
        <f t="shared" si="2"/>
        <v>300.5</v>
      </c>
      <c r="I16" s="17"/>
    </row>
    <row r="17" customFormat="1" spans="1:9">
      <c r="A17" s="6" t="s">
        <v>40</v>
      </c>
      <c r="B17" s="7" t="s">
        <v>41</v>
      </c>
      <c r="C17" s="8">
        <v>46.5</v>
      </c>
      <c r="D17" s="9">
        <f t="shared" si="0"/>
        <v>23.25</v>
      </c>
      <c r="E17" s="10">
        <v>144.5</v>
      </c>
      <c r="F17" s="11">
        <f t="shared" si="3"/>
        <v>108.375</v>
      </c>
      <c r="G17" s="12">
        <v>92.5</v>
      </c>
      <c r="H17" s="13">
        <f t="shared" si="2"/>
        <v>69.25</v>
      </c>
      <c r="I17" s="17"/>
    </row>
    <row r="18" customFormat="1" spans="1:9">
      <c r="A18" s="6" t="s">
        <v>42</v>
      </c>
      <c r="B18" s="7" t="s">
        <v>43</v>
      </c>
      <c r="C18" s="8">
        <v>105</v>
      </c>
      <c r="D18" s="9">
        <f t="shared" si="0"/>
        <v>52.5</v>
      </c>
      <c r="E18" s="10">
        <v>336.5</v>
      </c>
      <c r="F18" s="11">
        <f t="shared" si="3"/>
        <v>252.375</v>
      </c>
      <c r="G18" s="12">
        <v>184</v>
      </c>
      <c r="H18" s="13">
        <f t="shared" si="2"/>
        <v>131.5</v>
      </c>
      <c r="I18" s="17"/>
    </row>
    <row r="19" customFormat="1" spans="1:9">
      <c r="A19" s="6" t="s">
        <v>44</v>
      </c>
      <c r="B19" s="7" t="s">
        <v>45</v>
      </c>
      <c r="C19" s="8">
        <v>224</v>
      </c>
      <c r="D19" s="9">
        <f t="shared" si="0"/>
        <v>112</v>
      </c>
      <c r="E19" s="10">
        <v>732</v>
      </c>
      <c r="F19" s="11">
        <f t="shared" si="3"/>
        <v>549</v>
      </c>
      <c r="G19" s="12">
        <v>381</v>
      </c>
      <c r="H19" s="13">
        <f t="shared" si="2"/>
        <v>269</v>
      </c>
      <c r="I19" s="17"/>
    </row>
    <row r="20" customFormat="1" spans="1:9">
      <c r="A20" s="6" t="s">
        <v>46</v>
      </c>
      <c r="B20" s="7" t="s">
        <v>47</v>
      </c>
      <c r="C20" s="8">
        <v>254.5</v>
      </c>
      <c r="D20" s="9">
        <f t="shared" si="0"/>
        <v>127.25</v>
      </c>
      <c r="E20" s="10" t="s">
        <v>12</v>
      </c>
      <c r="F20" s="11"/>
      <c r="G20" s="12">
        <v>434.5</v>
      </c>
      <c r="H20" s="13">
        <f t="shared" si="2"/>
        <v>307.25</v>
      </c>
      <c r="I20" s="17"/>
    </row>
    <row r="21" customFormat="1" spans="1:9">
      <c r="A21" s="6" t="s">
        <v>48</v>
      </c>
      <c r="B21" s="7" t="s">
        <v>49</v>
      </c>
      <c r="C21" s="8">
        <v>251</v>
      </c>
      <c r="D21" s="9">
        <f t="shared" si="0"/>
        <v>125.5</v>
      </c>
      <c r="E21" s="10" t="s">
        <v>12</v>
      </c>
      <c r="F21" s="11"/>
      <c r="G21" s="12">
        <v>426</v>
      </c>
      <c r="H21" s="13">
        <f t="shared" si="2"/>
        <v>300.5</v>
      </c>
      <c r="I21" s="17"/>
    </row>
    <row r="22" customFormat="1" spans="1:9">
      <c r="A22" s="6" t="s">
        <v>50</v>
      </c>
      <c r="B22" s="7" t="s">
        <v>51</v>
      </c>
      <c r="C22" s="8">
        <v>254.5</v>
      </c>
      <c r="D22" s="9">
        <f t="shared" si="0"/>
        <v>127.25</v>
      </c>
      <c r="E22" s="10" t="s">
        <v>12</v>
      </c>
      <c r="F22" s="11"/>
      <c r="G22" s="12">
        <v>434.5</v>
      </c>
      <c r="H22" s="13">
        <f t="shared" si="2"/>
        <v>307.25</v>
      </c>
      <c r="I22" s="17"/>
    </row>
    <row r="23" customFormat="1" spans="1:9">
      <c r="A23" s="6" t="s">
        <v>52</v>
      </c>
      <c r="B23" s="7" t="s">
        <v>53</v>
      </c>
      <c r="C23" s="8">
        <v>124</v>
      </c>
      <c r="D23" s="9">
        <f t="shared" si="0"/>
        <v>62</v>
      </c>
      <c r="E23" s="10">
        <v>398.5</v>
      </c>
      <c r="F23" s="11">
        <f t="shared" ref="F23:F26" si="4">E23*0.75</f>
        <v>298.875</v>
      </c>
      <c r="G23" s="12">
        <v>215</v>
      </c>
      <c r="H23" s="13">
        <f t="shared" si="2"/>
        <v>153</v>
      </c>
      <c r="I23" s="17"/>
    </row>
    <row r="24" customFormat="1" spans="1:9">
      <c r="A24" s="6" t="s">
        <v>54</v>
      </c>
      <c r="B24" s="14" t="s">
        <v>55</v>
      </c>
      <c r="C24" s="8">
        <v>180.5</v>
      </c>
      <c r="D24" s="9">
        <f t="shared" si="0"/>
        <v>90.25</v>
      </c>
      <c r="E24" s="10">
        <v>691.5</v>
      </c>
      <c r="F24" s="11">
        <f t="shared" si="4"/>
        <v>518.625</v>
      </c>
      <c r="G24" s="12">
        <v>310.5</v>
      </c>
      <c r="H24" s="13">
        <f t="shared" si="2"/>
        <v>220.25</v>
      </c>
      <c r="I24" s="17"/>
    </row>
    <row r="25" customFormat="1" spans="1:9">
      <c r="A25" s="6" t="s">
        <v>56</v>
      </c>
      <c r="B25" s="7" t="s">
        <v>57</v>
      </c>
      <c r="C25" s="8">
        <v>180.5</v>
      </c>
      <c r="D25" s="9">
        <f t="shared" si="0"/>
        <v>90.25</v>
      </c>
      <c r="E25" s="10">
        <v>669.5</v>
      </c>
      <c r="F25" s="11">
        <f t="shared" si="4"/>
        <v>502.125</v>
      </c>
      <c r="G25" s="12">
        <v>310.5</v>
      </c>
      <c r="H25" s="13">
        <f t="shared" si="2"/>
        <v>220.25</v>
      </c>
      <c r="I25" s="17"/>
    </row>
    <row r="26" customFormat="1" spans="1:9">
      <c r="A26" s="6" t="s">
        <v>58</v>
      </c>
      <c r="B26" s="7" t="s">
        <v>59</v>
      </c>
      <c r="C26" s="8">
        <v>0</v>
      </c>
      <c r="D26" s="9">
        <f t="shared" si="0"/>
        <v>0</v>
      </c>
      <c r="E26" s="10">
        <v>0</v>
      </c>
      <c r="F26" s="11">
        <f t="shared" si="4"/>
        <v>0</v>
      </c>
      <c r="G26" s="12">
        <v>0</v>
      </c>
      <c r="H26" s="13">
        <f t="shared" si="2"/>
        <v>0</v>
      </c>
      <c r="I26" s="17"/>
    </row>
    <row r="27" customFormat="1" spans="1:9">
      <c r="A27" s="6" t="s">
        <v>60</v>
      </c>
      <c r="B27" s="7" t="s">
        <v>61</v>
      </c>
      <c r="C27" s="8">
        <v>254.5</v>
      </c>
      <c r="D27" s="9">
        <f t="shared" si="0"/>
        <v>127.25</v>
      </c>
      <c r="E27" s="10" t="s">
        <v>12</v>
      </c>
      <c r="F27" s="11"/>
      <c r="G27" s="12">
        <v>434.5</v>
      </c>
      <c r="H27" s="13">
        <f t="shared" si="2"/>
        <v>307.25</v>
      </c>
      <c r="I27" s="17"/>
    </row>
    <row r="28" customFormat="1" spans="1:9">
      <c r="A28" s="6" t="s">
        <v>62</v>
      </c>
      <c r="B28" s="7" t="s">
        <v>63</v>
      </c>
      <c r="C28" s="8">
        <v>128.5</v>
      </c>
      <c r="D28" s="9">
        <f t="shared" si="0"/>
        <v>64.25</v>
      </c>
      <c r="E28" s="10">
        <v>377.5</v>
      </c>
      <c r="F28" s="11">
        <f>E28*0.75</f>
        <v>283.125</v>
      </c>
      <c r="G28" s="12">
        <v>222.5</v>
      </c>
      <c r="H28" s="13">
        <f t="shared" si="2"/>
        <v>158.25</v>
      </c>
      <c r="I28" s="18" t="s">
        <v>64</v>
      </c>
    </row>
    <row r="29" customFormat="1" spans="1:9">
      <c r="A29" s="6" t="s">
        <v>65</v>
      </c>
      <c r="B29" s="7" t="s">
        <v>66</v>
      </c>
      <c r="C29" s="8">
        <v>163.5</v>
      </c>
      <c r="D29" s="9">
        <f t="shared" si="0"/>
        <v>81.75</v>
      </c>
      <c r="E29" s="10">
        <v>508.5</v>
      </c>
      <c r="F29" s="11">
        <f>E29*0.75</f>
        <v>381.375</v>
      </c>
      <c r="G29" s="12">
        <v>280.5</v>
      </c>
      <c r="H29" s="13">
        <f t="shared" si="2"/>
        <v>198.75</v>
      </c>
      <c r="I29" s="17"/>
    </row>
    <row r="30" customFormat="1" spans="1:9">
      <c r="A30" s="6" t="s">
        <v>67</v>
      </c>
      <c r="B30" s="7" t="s">
        <v>68</v>
      </c>
      <c r="C30" s="8">
        <v>402.5</v>
      </c>
      <c r="D30" s="9">
        <f t="shared" si="0"/>
        <v>201.25</v>
      </c>
      <c r="E30" s="10" t="s">
        <v>12</v>
      </c>
      <c r="F30" s="11"/>
      <c r="G30" s="12">
        <v>793.5</v>
      </c>
      <c r="H30" s="13">
        <f t="shared" si="2"/>
        <v>592.25</v>
      </c>
      <c r="I30" s="17"/>
    </row>
    <row r="31" customFormat="1" spans="1:9">
      <c r="A31" s="6" t="s">
        <v>69</v>
      </c>
      <c r="B31" s="7" t="s">
        <v>69</v>
      </c>
      <c r="C31" s="8">
        <v>234</v>
      </c>
      <c r="D31" s="9">
        <f t="shared" si="0"/>
        <v>117</v>
      </c>
      <c r="E31" s="10" t="s">
        <v>12</v>
      </c>
      <c r="F31" s="11"/>
      <c r="G31" s="12">
        <v>391</v>
      </c>
      <c r="H31" s="13">
        <f t="shared" si="2"/>
        <v>274</v>
      </c>
      <c r="I31" s="18" t="s">
        <v>13</v>
      </c>
    </row>
    <row r="32" customFormat="1" spans="1:9">
      <c r="A32" s="6" t="s">
        <v>70</v>
      </c>
      <c r="B32" s="15" t="s">
        <v>71</v>
      </c>
      <c r="C32" s="8">
        <v>385.5</v>
      </c>
      <c r="D32" s="9">
        <f t="shared" si="0"/>
        <v>192.75</v>
      </c>
      <c r="E32" s="10" t="s">
        <v>12</v>
      </c>
      <c r="F32" s="11"/>
      <c r="G32" s="12">
        <v>649.5</v>
      </c>
      <c r="H32" s="13">
        <f t="shared" si="2"/>
        <v>456.75</v>
      </c>
      <c r="I32" s="17"/>
    </row>
    <row r="33" customFormat="1" spans="1:9">
      <c r="A33" s="6" t="s">
        <v>72</v>
      </c>
      <c r="B33" s="7" t="s">
        <v>73</v>
      </c>
      <c r="C33" s="8">
        <v>293.5</v>
      </c>
      <c r="D33" s="9">
        <f t="shared" si="0"/>
        <v>146.75</v>
      </c>
      <c r="E33" s="10" t="s">
        <v>12</v>
      </c>
      <c r="F33" s="11"/>
      <c r="G33" s="12">
        <v>497.5</v>
      </c>
      <c r="H33" s="13">
        <f t="shared" si="2"/>
        <v>350.75</v>
      </c>
      <c r="I33" s="17"/>
    </row>
    <row r="34" customFormat="1" spans="1:9">
      <c r="A34" s="6" t="s">
        <v>74</v>
      </c>
      <c r="B34" s="7" t="s">
        <v>75</v>
      </c>
      <c r="C34" s="8">
        <v>28.5</v>
      </c>
      <c r="D34" s="9">
        <f t="shared" si="0"/>
        <v>14.25</v>
      </c>
      <c r="E34" s="10">
        <v>73</v>
      </c>
      <c r="F34" s="11">
        <f>E34*0.75</f>
        <v>54.75</v>
      </c>
      <c r="G34" s="12">
        <v>74.5</v>
      </c>
      <c r="H34" s="13">
        <f t="shared" si="2"/>
        <v>60.25</v>
      </c>
      <c r="I34" s="17"/>
    </row>
    <row r="35" customFormat="1" spans="1:9">
      <c r="A35" s="6" t="s">
        <v>76</v>
      </c>
      <c r="B35" s="7" t="s">
        <v>77</v>
      </c>
      <c r="C35" s="8">
        <v>240</v>
      </c>
      <c r="D35" s="9">
        <f t="shared" si="0"/>
        <v>120</v>
      </c>
      <c r="E35" s="10">
        <v>509.5</v>
      </c>
      <c r="F35" s="11">
        <f>E35*0.75</f>
        <v>382.125</v>
      </c>
      <c r="G35" s="12">
        <v>408</v>
      </c>
      <c r="H35" s="13">
        <f t="shared" si="2"/>
        <v>288</v>
      </c>
      <c r="I35" s="17"/>
    </row>
    <row r="36" ht="16" customHeight="1" spans="7:9">
      <c r="G36" s="16" t="s">
        <v>78</v>
      </c>
      <c r="H36" s="16"/>
      <c r="I36" s="16"/>
    </row>
  </sheetData>
  <sortState ref="A2:I35">
    <sortCondition ref="A2:A35"/>
  </sortState>
  <mergeCells count="1">
    <mergeCell ref="G36:I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tjuzxfw</dc:creator>
  <cp:lastModifiedBy>TJZXFW101</cp:lastModifiedBy>
  <dcterms:created xsi:type="dcterms:W3CDTF">2006-09-16T00:00:00Z</dcterms:created>
  <dcterms:modified xsi:type="dcterms:W3CDTF">2016-12-12T09:11:23Z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